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az\Downloads\"/>
    </mc:Choice>
  </mc:AlternateContent>
  <xr:revisionPtr revIDLastSave="0" documentId="13_ncr:1_{3A4949FD-F959-42B5-BCC7-3301C2161B31}" xr6:coauthVersionLast="47" xr6:coauthVersionMax="47" xr10:uidLastSave="{00000000-0000-0000-0000-000000000000}"/>
  <bookViews>
    <workbookView xWindow="-120" yWindow="-120" windowWidth="29040" windowHeight="15840" xr2:uid="{3903168A-61E5-4406-BC1E-CAAA61AACA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37" i="1"/>
  <c r="C33" i="1"/>
  <c r="C26" i="1"/>
  <c r="C22" i="1"/>
  <c r="C27" i="1" l="1"/>
  <c r="C28" i="1" s="1"/>
  <c r="C39" i="1" s="1"/>
  <c r="C40" i="1" s="1"/>
</calcChain>
</file>

<file path=xl/sharedStrings.xml><?xml version="1.0" encoding="utf-8"?>
<sst xmlns="http://schemas.openxmlformats.org/spreadsheetml/2006/main" count="40" uniqueCount="39">
  <si>
    <t>MINISTERIO DE HACIENDA</t>
  </si>
  <si>
    <t>REPÚBLICA DOMINICANA</t>
  </si>
  <si>
    <t>DIRECCIÓN GENERAL DEL CATASTRO NACIONAL</t>
  </si>
  <si>
    <t>BALANCE GENERAL</t>
  </si>
  <si>
    <t>(VALORES EN RD$)</t>
  </si>
  <si>
    <t>ACTIVOS</t>
  </si>
  <si>
    <t>ACTIVOS CORRIENTES</t>
  </si>
  <si>
    <t>APROPIACIÓN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</si>
  <si>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</si>
  <si>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</si>
  <si>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</si>
  <si>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</si>
  <si>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</si>
  <si>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</si>
  <si>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DEPRECIACIÓN ACUMULADA</t>
  </si>
  <si>
    <t>SEGURO DE VEHÍCULOS</t>
  </si>
  <si>
    <t>DEPÓSITOS Y FIANZAS</t>
  </si>
  <si>
    <t>LICENCIA DE COMPUTADORA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</si>
  <si>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</si>
  <si>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</si>
  <si>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</si>
  <si>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</si>
  <si>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</si>
  <si>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</si>
  <si>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</si>
  <si>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</si>
  <si>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</si>
  <si>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</si>
  <si>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</si>
  <si>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</si>
  <si>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</si>
  <si>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</si>
  <si>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</si>
  <si>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</si>
  <si>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</si>
  <si>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</si>
  <si>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Massiel Mendez</t>
  </si>
  <si>
    <t>Contadora</t>
  </si>
  <si>
    <t>AL 31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</si>
</sst>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4"/>
      <color rgb="FF0000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8" fontId="6" fillId="0" borderId="0" xfId="0" applyNumberFormat="1" applyFont="1" applyAlignment="1">
      <alignment wrapText="1"/>
    </xf>
    <xf numFmtId="4" fontId="4" fillId="0" borderId="0" xfId="0" applyNumberFormat="1" applyFont="1"/>
    <xf numFmtId="0" fontId="5" fillId="0" borderId="0" xfId="2" applyFont="1" applyAlignment="1">
      <alignment vertical="center"/>
    </xf>
    <xf numFmtId="43" fontId="4" fillId="0" borderId="0" xfId="1" applyFont="1" applyFill="1"/>
    <xf numFmtId="43" fontId="7" fillId="0" borderId="0" xfId="1" applyFont="1" applyFill="1" applyBorder="1" applyAlignment="1">
      <alignment horizontal="right"/>
    </xf>
    <xf numFmtId="0" fontId="3" fillId="0" borderId="0" xfId="2" applyAlignment="1"/>
    <xf numFmtId="43" fontId="7" fillId="0" borderId="0" xfId="1" applyFont="1" applyFill="1" applyAlignment="1"/>
    <xf numFmtId="43" fontId="4" fillId="0" borderId="0" xfId="0" applyNumberFormat="1" applyFont="1"/>
    <xf numFmtId="43" fontId="4" fillId="0" borderId="0" xfId="1" applyFont="1"/>
    <xf numFmtId="43" fontId="9" fillId="0" borderId="0" xfId="0" applyNumberFormat="1" applyFont="1"/>
    <xf numFmtId="43" fontId="10" fillId="0" borderId="0" xfId="1" applyFont="1" applyFill="1"/>
    <xf numFmtId="43" fontId="3" fillId="0" borderId="0" xfId="1" applyFont="1" applyFill="1" applyAlignment="1"/>
    <xf numFmtId="0" fontId="4" fillId="2" borderId="0" xfId="0" applyFont="1" applyFill="1"/>
    <xf numFmtId="0" fontId="11" fillId="2" borderId="0" xfId="0" applyFont="1" applyFill="1"/>
    <xf numFmtId="0" fontId="11" fillId="0" borderId="0" xfId="0" applyFont="1"/>
    <xf numFmtId="43" fontId="11" fillId="0" borderId="0" xfId="0" applyNumberFormat="1" applyFont="1"/>
    <xf numFmtId="43" fontId="11" fillId="0" borderId="0" xfId="1" applyFont="1"/>
    <xf numFmtId="43" fontId="10" fillId="2" borderId="0" xfId="3" applyFont="1" applyFill="1"/>
    <xf numFmtId="43" fontId="5" fillId="0" borderId="0" xfId="1" applyFont="1" applyAlignment="1">
      <alignment horizontal="right" vertical="center"/>
    </xf>
    <xf numFmtId="43" fontId="12" fillId="0" borderId="0" xfId="1" applyFont="1"/>
    <xf numFmtId="164" fontId="4" fillId="0" borderId="0" xfId="0" applyNumberFormat="1" applyFont="1"/>
    <xf numFmtId="0" fontId="3" fillId="0" borderId="0" xfId="2" applyFill="1" applyAlignment="1">
      <alignment horizontal="center" vertical="center" wrapText="1"/>
    </xf>
    <xf numFmtId="0" fontId="3" fillId="0" borderId="0" xfId="2" applyFill="1" applyAlignment="1">
      <alignment wrapText="1"/>
    </xf>
    <xf numFmtId="0" fontId="8" fillId="0" borderId="0" xfId="2" applyFont="1" applyFill="1" applyAlignment="1">
      <alignment wrapText="1"/>
    </xf>
    <xf numFmtId="0" fontId="3" fillId="0" borderId="0" xfId="2" applyFill="1" applyAlignment="1">
      <alignment horizontal="center" wrapText="1"/>
    </xf>
    <xf numFmtId="0" fontId="2" fillId="0" borderId="0" xfId="0" applyFont="1"/>
    <xf numFmtId="0" fontId="13" fillId="0" borderId="0" xfId="0" applyFont="1" applyAlignment="1">
      <alignment vertical="center"/>
    </xf>
    <xf numFmtId="43" fontId="10" fillId="0" borderId="3" xfId="1" applyFont="1" applyFill="1" applyBorder="1"/>
    <xf numFmtId="43" fontId="5" fillId="0" borderId="1" xfId="1" applyFont="1" applyFill="1" applyBorder="1" applyAlignment="1">
      <alignment horizontal="right" vertical="center"/>
    </xf>
    <xf numFmtId="4" fontId="0" fillId="0" borderId="0" xfId="0" applyNumberFormat="1" applyFont="1"/>
    <xf numFmtId="43" fontId="7" fillId="0" borderId="2" xfId="1" applyFont="1" applyFill="1" applyBorder="1" applyAlignment="1"/>
    <xf numFmtId="43" fontId="5" fillId="0" borderId="2" xfId="1" applyFont="1" applyBorder="1" applyAlignment="1">
      <alignment horizontal="right" vertical="center"/>
    </xf>
    <xf numFmtId="0" fontId="0" fillId="0" borderId="0" xfId="0" applyAlignment="1">
      <alignment horizontal="right"/>
    </xf>
  </cellXfs>
  <cellStyles count="4">
    <cellStyle name="Millares" xfId="1" builtinId="3"/>
    <cellStyle name="Millares 11 2" xfId="3" xr:uid="{E537C2C7-20B8-4CFA-A398-9E12ABF92E7D}"/>
    <cellStyle name="Normal" xfId="0" builtinId="0"/>
    <cellStyle name="Normal 2" xfId="2" xr:uid="{A356B709-E4FC-4806-8916-9CD192DD0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F897-8521-4FBE-96ED-4EB4FFFAB613}">
  <sheetPr>
    <pageSetUpPr fitToPage="1"/>
  </sheetPr>
  <dimension ref="A1:G61"/>
  <sheetViews>
    <sheetView tabSelected="1" topLeftCell="A11" zoomScaleNormal="100" workbookViewId="0">
      <selection activeCell="F40" sqref="F40"/>
    </sheetView>
  </sheetViews>
  <sheetFormatPr baseColWidth="10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3.42578125" style="1" bestFit="1" customWidth="1"/>
    <col min="5" max="5" width="12.42578125" style="1" bestFit="1" customWidth="1"/>
    <col min="6" max="16384" width="11.42578125" style="1"/>
  </cols>
  <sheetData>
    <row r="1" spans="1:3" ht="15" x14ac:dyDescent="0.25">
      <c r="A1"/>
      <c r="B1"/>
      <c r="C1"/>
    </row>
    <row r="2" spans="1:3" ht="15" x14ac:dyDescent="0.25">
      <c r="A2" t="s">
        <v>0</v>
      </c>
      <c r="B2"/>
      <c r="C2"/>
    </row>
    <row r="3" spans="1:3" ht="15" x14ac:dyDescent="0.25">
      <c r="A3" t="s">
        <v>1</v>
      </c>
      <c r="B3"/>
      <c r="C3"/>
    </row>
    <row r="4" spans="1:3" ht="15" x14ac:dyDescent="0.25">
      <c r="A4" t="s">
        <v>2</v>
      </c>
      <c r="B4"/>
      <c r="C4"/>
    </row>
    <row r="7" spans="1:3" ht="15" x14ac:dyDescent="0.25">
      <c r="A7" t="s">
        <v>3</v>
      </c>
      <c r="B7"/>
      <c r="C7"/>
    </row>
    <row r="8" spans="1:3" ht="15" x14ac:dyDescent="0.25">
      <c r="A8" t="s">
        <v>38</v>
      </c>
      <c r="B8"/>
      <c r="C8"/>
    </row>
    <row r="9" spans="1:3" ht="15" x14ac:dyDescent="0.25">
      <c r="A9" t="s">
        <v>4</v>
      </c>
      <c r="B9"/>
      <c r="C9"/>
    </row>
    <row r="10" spans="1:3" ht="15" x14ac:dyDescent="0.25">
      <c r="A10"/>
    </row>
    <row r="11" spans="1:3" ht="23.25" customHeight="1" x14ac:dyDescent="0.5">
      <c r="A11" t="s">
        <v>5</v>
      </c>
      <c r="C11" s="2"/>
    </row>
    <row r="12" spans="1:3" ht="15" x14ac:dyDescent="0.25">
      <c r="A12"/>
      <c r="C12" s="3"/>
    </row>
    <row r="13" spans="1:3" ht="15" x14ac:dyDescent="0.25">
      <c r="A13" t="s">
        <v>6</v>
      </c>
      <c r="C13" s="3"/>
    </row>
    <row r="14" spans="1:3" ht="15" x14ac:dyDescent="0.25">
      <c r="A14" t="s">
        <v>7</v>
      </c>
      <c r="C14" s="5">
        <v>149333275.37</v>
      </c>
    </row>
    <row r="15" spans="1:3" ht="15" x14ac:dyDescent="0.25">
      <c r="A15" t="s">
        <v>8</v>
      </c>
      <c r="C15" s="34" t="s">
        <v>9</v>
      </c>
    </row>
    <row r="16" spans="1:3" ht="15" x14ac:dyDescent="0.25">
      <c r="A16" t="s">
        <v>10</v>
      </c>
      <c r="C16" s="6">
        <v>3716036.27</v>
      </c>
    </row>
    <row r="17" spans="1:7" ht="15" x14ac:dyDescent="0.25">
      <c r="A17" t="s">
        <v>11</v>
      </c>
      <c r="C17" s="30">
        <f>SUM(C14:C16)</f>
        <v>153049311.64000002</v>
      </c>
    </row>
    <row r="18" spans="1:7" ht="15" x14ac:dyDescent="0.25">
      <c r="A18"/>
      <c r="C18" s="8"/>
    </row>
    <row r="19" spans="1:7" ht="15" x14ac:dyDescent="0.25">
      <c r="A19" t="s">
        <v>12</v>
      </c>
      <c r="C19" s="8"/>
    </row>
    <row r="20" spans="1:7" ht="15" x14ac:dyDescent="0.25">
      <c r="A20" t="s">
        <v>13</v>
      </c>
      <c r="C20" s="31">
        <v>96453613.329999998</v>
      </c>
    </row>
    <row r="21" spans="1:7" ht="15" x14ac:dyDescent="0.25">
      <c r="A21" t="s">
        <v>14</v>
      </c>
      <c r="C21" s="31">
        <v>64620967.049999997</v>
      </c>
    </row>
    <row r="22" spans="1:7" ht="15" x14ac:dyDescent="0.25">
      <c r="A22"/>
      <c r="B22" s="9"/>
      <c r="C22" s="8">
        <f>+C20-C21</f>
        <v>31832646.280000001</v>
      </c>
    </row>
    <row r="23" spans="1:7" ht="15" x14ac:dyDescent="0.25">
      <c r="A23" t="s">
        <v>15</v>
      </c>
      <c r="B23" s="10"/>
      <c r="C23" s="5">
        <v>16761.310000000001</v>
      </c>
      <c r="E23" s="10"/>
    </row>
    <row r="24" spans="1:7" ht="15" x14ac:dyDescent="0.25">
      <c r="A24" t="s">
        <v>16</v>
      </c>
      <c r="C24" s="8">
        <v>1000000</v>
      </c>
    </row>
    <row r="25" spans="1:7" ht="15" x14ac:dyDescent="0.25">
      <c r="A25" t="s">
        <v>17</v>
      </c>
      <c r="B25" s="11"/>
      <c r="C25" s="12">
        <v>128887.99</v>
      </c>
      <c r="E25" s="10"/>
      <c r="F25" s="9"/>
    </row>
    <row r="26" spans="1:7" ht="15" x14ac:dyDescent="0.25">
      <c r="A26"/>
      <c r="C26" s="8">
        <f>SUM(C23:C25)</f>
        <v>1145649.3</v>
      </c>
      <c r="E26" s="10"/>
    </row>
    <row r="27" spans="1:7" ht="15" x14ac:dyDescent="0.25">
      <c r="A27" t="s">
        <v>12</v>
      </c>
      <c r="C27" s="30">
        <f>+C22+C26</f>
        <v>32978295.580000002</v>
      </c>
    </row>
    <row r="28" spans="1:7" ht="15.75" thickBot="1" x14ac:dyDescent="0.3">
      <c r="A28" t="s">
        <v>18</v>
      </c>
      <c r="C28" s="32">
        <f>+C17+C27</f>
        <v>186027607.22000003</v>
      </c>
    </row>
    <row r="29" spans="1:7" ht="15.75" thickTop="1" x14ac:dyDescent="0.25">
      <c r="A29"/>
      <c r="C29" s="13"/>
    </row>
    <row r="30" spans="1:7" ht="15" x14ac:dyDescent="0.25">
      <c r="A30" t="s">
        <v>19</v>
      </c>
      <c r="C30" s="13"/>
    </row>
    <row r="31" spans="1:7" ht="15" x14ac:dyDescent="0.25">
      <c r="A31" t="s">
        <v>20</v>
      </c>
      <c r="C31" s="6"/>
      <c r="G31" s="10"/>
    </row>
    <row r="32" spans="1:7" ht="15" x14ac:dyDescent="0.25">
      <c r="A32" t="s">
        <v>21</v>
      </c>
      <c r="B32" s="14"/>
      <c r="C32" s="29">
        <v>2983245.1</v>
      </c>
    </row>
    <row r="33" spans="1:6" s="16" customFormat="1" ht="15" x14ac:dyDescent="0.25">
      <c r="A33" t="s">
        <v>22</v>
      </c>
      <c r="B33" s="15"/>
      <c r="C33" s="13">
        <f>+C32</f>
        <v>2983245.1</v>
      </c>
    </row>
    <row r="34" spans="1:6" s="16" customFormat="1" ht="15" x14ac:dyDescent="0.25">
      <c r="A34"/>
      <c r="B34" s="15"/>
      <c r="C34" s="13"/>
      <c r="D34" s="17"/>
      <c r="E34" s="18"/>
    </row>
    <row r="35" spans="1:6" s="16" customFormat="1" ht="15" x14ac:dyDescent="0.25">
      <c r="A35" t="s">
        <v>23</v>
      </c>
      <c r="B35" s="15"/>
      <c r="C35" s="13"/>
    </row>
    <row r="36" spans="1:6" s="16" customFormat="1" ht="15" x14ac:dyDescent="0.25">
      <c r="A36" t="s">
        <v>24</v>
      </c>
      <c r="B36" s="19"/>
      <c r="C36" s="12">
        <v>1707214.96</v>
      </c>
      <c r="E36" s="17"/>
    </row>
    <row r="37" spans="1:6" s="16" customFormat="1" ht="15" x14ac:dyDescent="0.25">
      <c r="A37" t="s">
        <v>25</v>
      </c>
      <c r="C37" s="6">
        <f>+C36</f>
        <v>1707214.96</v>
      </c>
      <c r="D37" s="18"/>
      <c r="E37" s="17"/>
    </row>
    <row r="38" spans="1:6" ht="15" x14ac:dyDescent="0.25">
      <c r="A38"/>
      <c r="C38" s="13"/>
    </row>
    <row r="39" spans="1:6" ht="15" x14ac:dyDescent="0.25">
      <c r="A39" t="s">
        <v>26</v>
      </c>
      <c r="C39" s="20">
        <f>+C28-C33-C37</f>
        <v>181337147.16000003</v>
      </c>
    </row>
    <row r="40" spans="1:6" ht="15.75" thickBot="1" x14ac:dyDescent="0.3">
      <c r="A40" t="s">
        <v>27</v>
      </c>
      <c r="C40" s="33">
        <f>+C39+C33+C37</f>
        <v>186027607.22000003</v>
      </c>
    </row>
    <row r="41" spans="1:6" ht="13.5" thickTop="1" x14ac:dyDescent="0.2">
      <c r="A41" s="7"/>
      <c r="C41" s="21"/>
    </row>
    <row r="42" spans="1:6" x14ac:dyDescent="0.2">
      <c r="A42" s="7"/>
      <c r="C42" s="22"/>
    </row>
    <row r="43" spans="1:6" x14ac:dyDescent="0.2">
      <c r="A43" s="7"/>
      <c r="C43" s="10"/>
    </row>
    <row r="44" spans="1:6" x14ac:dyDescent="0.2">
      <c r="A44" s="7"/>
      <c r="C44" s="10"/>
    </row>
    <row r="45" spans="1:6" ht="15" x14ac:dyDescent="0.25">
      <c r="A45" t="s">
        <v>28</v>
      </c>
      <c r="B45" t="s">
        <v>29</v>
      </c>
      <c r="C45"/>
      <c r="D45" s="24"/>
      <c r="E45" s="24"/>
      <c r="F45" s="24"/>
    </row>
    <row r="46" spans="1:6" ht="15" x14ac:dyDescent="0.25">
      <c r="A46" t="s">
        <v>36</v>
      </c>
      <c r="B46" t="s">
        <v>30</v>
      </c>
      <c r="C46"/>
      <c r="D46" s="25"/>
      <c r="E46" s="25"/>
      <c r="F46" s="25"/>
    </row>
    <row r="47" spans="1:6" ht="15" x14ac:dyDescent="0.25">
      <c r="A47" t="s">
        <v>37</v>
      </c>
      <c r="B47" t="s">
        <v>31</v>
      </c>
      <c r="C47"/>
      <c r="D47" s="24"/>
      <c r="E47" s="24"/>
      <c r="F47" s="24"/>
    </row>
    <row r="48" spans="1:6" x14ac:dyDescent="0.2">
      <c r="A48" s="23"/>
      <c r="B48" s="26"/>
      <c r="C48" s="26"/>
      <c r="D48" s="24"/>
      <c r="E48" s="24"/>
      <c r="F48" s="24"/>
    </row>
    <row r="49" spans="1:6" x14ac:dyDescent="0.2">
      <c r="A49" s="23"/>
      <c r="B49" s="26"/>
      <c r="C49" s="26"/>
      <c r="D49" s="24"/>
      <c r="E49" s="24"/>
      <c r="F49" s="24"/>
    </row>
    <row r="50" spans="1:6" x14ac:dyDescent="0.2">
      <c r="A50" s="23"/>
      <c r="B50" s="26"/>
      <c r="C50" s="26"/>
      <c r="D50" s="24"/>
      <c r="E50" s="24"/>
      <c r="F50" s="24"/>
    </row>
    <row r="51" spans="1:6" x14ac:dyDescent="0.2">
      <c r="A51" s="23"/>
      <c r="B51" s="26"/>
      <c r="C51" s="26"/>
      <c r="D51" s="24"/>
      <c r="E51" s="24"/>
      <c r="F51" s="24"/>
    </row>
    <row r="52" spans="1:6" ht="15" x14ac:dyDescent="0.25">
      <c r="A52" t="s">
        <v>32</v>
      </c>
      <c r="B52"/>
      <c r="C52"/>
      <c r="D52" s="22"/>
    </row>
    <row r="53" spans="1:6" ht="15" x14ac:dyDescent="0.25">
      <c r="A53" t="s">
        <v>33</v>
      </c>
      <c r="B53"/>
      <c r="C53"/>
      <c r="D53" s="27"/>
      <c r="E53" s="27"/>
      <c r="F53" s="27"/>
    </row>
    <row r="54" spans="1:6" ht="15" x14ac:dyDescent="0.25">
      <c r="A54" t="s">
        <v>34</v>
      </c>
      <c r="B54"/>
      <c r="C54"/>
      <c r="D54"/>
      <c r="E54"/>
      <c r="F54"/>
    </row>
    <row r="58" spans="1:6" x14ac:dyDescent="0.2">
      <c r="A58" s="1" t="s">
        <v>35</v>
      </c>
    </row>
    <row r="59" spans="1:6" x14ac:dyDescent="0.2">
      <c r="A59" s="4"/>
    </row>
    <row r="60" spans="1:6" x14ac:dyDescent="0.2">
      <c r="A60" s="4"/>
    </row>
    <row r="61" spans="1:6" x14ac:dyDescent="0.2">
      <c r="A61" s="28"/>
    </row>
  </sheetData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Eric Diaz</cp:lastModifiedBy>
  <cp:lastPrinted>2022-09-02T15:26:27Z</cp:lastPrinted>
  <dcterms:created xsi:type="dcterms:W3CDTF">2022-08-03T17:26:56Z</dcterms:created>
  <dcterms:modified xsi:type="dcterms:W3CDTF">2022-09-20T14:11:26Z</dcterms:modified>
</cp:coreProperties>
</file>